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2" i="1" l="1"/>
  <c r="G56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2" i="1" l="1"/>
  <c r="E62" i="1"/>
  <c r="F62" i="1"/>
  <c r="H62" i="1"/>
  <c r="I62" i="1"/>
  <c r="I56" i="1" l="1"/>
  <c r="H56" i="1"/>
  <c r="F56" i="1"/>
  <c r="E56" i="1"/>
  <c r="D56" i="1"/>
  <c r="I45" i="1" l="1"/>
  <c r="H45" i="1"/>
  <c r="F45" i="1"/>
  <c r="I38" i="1" l="1"/>
  <c r="I26" i="1" l="1"/>
  <c r="H26" i="1"/>
  <c r="G26" i="1"/>
  <c r="F26" i="1"/>
  <c r="D26" i="1"/>
  <c r="I20" i="1"/>
  <c r="I63" i="1" s="1"/>
  <c r="H20" i="1"/>
  <c r="H63" i="1" s="1"/>
  <c r="G20" i="1"/>
  <c r="F20" i="1"/>
  <c r="E20" i="1"/>
  <c r="E63" i="1" s="1"/>
  <c r="D20" i="1"/>
  <c r="G63" i="1" l="1"/>
  <c r="D63" i="1"/>
  <c r="F63" i="1"/>
</calcChain>
</file>

<file path=xl/sharedStrings.xml><?xml version="1.0" encoding="utf-8"?>
<sst xmlns="http://schemas.openxmlformats.org/spreadsheetml/2006/main" count="79" uniqueCount="48">
  <si>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</si>
  <si>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</si>
  <si>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</si>
  <si>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</si>
  <si>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</si>
  <si>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</si>
  <si>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</si>
  <si>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</si>
  <si>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</si>
  <si>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</si>
  <si>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</si>
  <si>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</si>
  <si>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</si>
  <si>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</si>
  <si>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</si>
  <si>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</si>
  <si>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</si>
  <si>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</si>
  <si>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</si>
  <si>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</si>
  <si>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</si>
  <si>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</si>
  <si>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</si>
  <si>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</si>
  <si>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</si>
  <si>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</si>
  <si>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</si>
  <si>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</si>
  <si>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</si>
  <si>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</si>
  <si>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</si>
  <si>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</si>
  <si>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</si>
  <si>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</si>
  <si>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</si>
  <si>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</si>
  <si>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</si>
  <si>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</si>
  <si>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</si>
  <si>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</si>
  <si>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</si>
  <si>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</si>
  <si>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</si>
  <si>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Сбор первичных статистических данных:</t>
  </si>
  <si>
    <t>Обработка первичных статистических данных:</t>
  </si>
  <si>
    <t>по состоянию на 30.04.2024</t>
  </si>
  <si>
    <t>Комплексное наблюдение условий жизни населения в 2024 году</t>
  </si>
  <si>
    <t>Обеспечение обработки первичных статистических данных (операторы ФЛК)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</si>
</sst>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G12" sqref="G1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45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43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>
        <v>17</v>
      </c>
      <c r="E8" s="13">
        <v>228398.93</v>
      </c>
      <c r="F8" s="19"/>
      <c r="G8" s="19">
        <v>17</v>
      </c>
      <c r="H8" s="19"/>
      <c r="I8" s="24"/>
    </row>
    <row r="9" spans="1:9" x14ac:dyDescent="0.25">
      <c r="A9" s="50"/>
      <c r="B9" s="81"/>
      <c r="C9" s="6" t="s">
        <v>44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>
        <v>3</v>
      </c>
      <c r="E10" s="13">
        <v>20337.509999999998</v>
      </c>
      <c r="F10" s="19"/>
      <c r="G10" s="19">
        <v>3</v>
      </c>
      <c r="H10" s="19"/>
      <c r="I10" s="24"/>
    </row>
    <row r="11" spans="1:9" x14ac:dyDescent="0.25">
      <c r="A11" s="50"/>
      <c r="B11" s="81"/>
      <c r="C11" s="6" t="s">
        <v>17</v>
      </c>
      <c r="D11" s="19">
        <v>3</v>
      </c>
      <c r="E11" s="13">
        <v>33201.21</v>
      </c>
      <c r="F11" s="19"/>
      <c r="G11" s="19">
        <v>3</v>
      </c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23</v>
      </c>
      <c r="E14" s="12">
        <f t="shared" si="0"/>
        <v>281937.65000000002</v>
      </c>
      <c r="F14" s="21">
        <f t="shared" si="0"/>
        <v>0</v>
      </c>
      <c r="G14" s="21">
        <f t="shared" si="0"/>
        <v>23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>
        <v>1</v>
      </c>
      <c r="E22" s="13">
        <v>9721.7199999999993</v>
      </c>
      <c r="F22" s="19"/>
      <c r="G22" s="19">
        <v>1</v>
      </c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1</v>
      </c>
      <c r="E26" s="12">
        <f>SUM(E22:E25)</f>
        <v>9721.7199999999993</v>
      </c>
      <c r="F26" s="21">
        <f t="shared" si="2"/>
        <v>0</v>
      </c>
      <c r="G26" s="21">
        <f t="shared" si="2"/>
        <v>1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42</v>
      </c>
      <c r="E28" s="13">
        <v>564424</v>
      </c>
      <c r="F28" s="19"/>
      <c r="G28" s="19">
        <v>42</v>
      </c>
      <c r="H28" s="19"/>
      <c r="I28" s="24"/>
    </row>
    <row r="29" spans="1:10" x14ac:dyDescent="0.25">
      <c r="A29" s="50"/>
      <c r="B29" s="54"/>
      <c r="C29" s="6" t="s">
        <v>13</v>
      </c>
      <c r="D29" s="19">
        <v>12</v>
      </c>
      <c r="E29" s="13">
        <v>44111.76</v>
      </c>
      <c r="F29" s="19"/>
      <c r="G29" s="19">
        <v>9</v>
      </c>
      <c r="H29" s="19"/>
      <c r="I29" s="24"/>
    </row>
    <row r="30" spans="1:10" x14ac:dyDescent="0.25">
      <c r="A30" s="50"/>
      <c r="B30" s="54"/>
      <c r="C30" s="6" t="s">
        <v>14</v>
      </c>
      <c r="D30" s="19">
        <v>12</v>
      </c>
      <c r="E30" s="13">
        <v>102867.48</v>
      </c>
      <c r="F30" s="19"/>
      <c r="G30" s="19">
        <v>9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12</v>
      </c>
      <c r="E31" s="14">
        <v>78210.179999999993</v>
      </c>
      <c r="F31" s="20"/>
      <c r="G31" s="20">
        <v>9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78</v>
      </c>
      <c r="E32" s="12">
        <f>SUM(E28:E31)</f>
        <v>789613.41999999993</v>
      </c>
      <c r="F32" s="21">
        <f t="shared" si="3"/>
        <v>0</v>
      </c>
      <c r="G32" s="21">
        <f t="shared" si="3"/>
        <v>69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42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67"/>
      <c r="B41" s="70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401586.39</v>
      </c>
      <c r="F42" s="19"/>
      <c r="G42" s="19">
        <v>6</v>
      </c>
      <c r="H42" s="19"/>
      <c r="I42" s="24"/>
    </row>
    <row r="43" spans="1:11" ht="25.5" x14ac:dyDescent="0.25">
      <c r="A43" s="67"/>
      <c r="B43" s="70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1038448.4800000001</v>
      </c>
      <c r="F45" s="21">
        <f>SUM(F40:F43)</f>
        <v>0</v>
      </c>
      <c r="G45" s="21">
        <f>SUM(G40:G44)</f>
        <v>40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40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46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/>
      <c r="E53" s="13"/>
      <c r="F53" s="19"/>
      <c r="G53" s="19"/>
      <c r="H53" s="19"/>
      <c r="I53" s="24"/>
    </row>
    <row r="54" spans="1:9" ht="25.5" x14ac:dyDescent="0.25">
      <c r="A54" s="56"/>
      <c r="B54" s="54"/>
      <c r="C54" s="10" t="s">
        <v>39</v>
      </c>
      <c r="D54" s="19">
        <v>7</v>
      </c>
      <c r="E54" s="13">
        <v>373677.8</v>
      </c>
      <c r="F54" s="19"/>
      <c r="G54" s="19"/>
      <c r="H54" s="19"/>
      <c r="I54" s="24"/>
    </row>
    <row r="55" spans="1:9" ht="26.25" thickBot="1" x14ac:dyDescent="0.3">
      <c r="A55" s="57"/>
      <c r="B55" s="55"/>
      <c r="C55" s="11" t="s">
        <v>47</v>
      </c>
      <c r="D55" s="20"/>
      <c r="E55" s="14"/>
      <c r="F55" s="20"/>
      <c r="G55" s="20"/>
      <c r="H55" s="20"/>
      <c r="I55" s="25"/>
    </row>
    <row r="56" spans="1:9" s="26" customFormat="1" ht="15.75" thickBot="1" x14ac:dyDescent="0.3">
      <c r="A56" s="34"/>
      <c r="B56" s="9"/>
      <c r="C56" s="35" t="s">
        <v>9</v>
      </c>
      <c r="D56" s="21">
        <f t="shared" ref="D56:I56" si="5">SUM(D53:D55)</f>
        <v>7</v>
      </c>
      <c r="E56" s="12">
        <f t="shared" si="5"/>
        <v>373677.8</v>
      </c>
      <c r="F56" s="21">
        <f t="shared" si="5"/>
        <v>0</v>
      </c>
      <c r="G56" s="21">
        <f t="shared" si="5"/>
        <v>0</v>
      </c>
      <c r="H56" s="21">
        <f t="shared" si="5"/>
        <v>0</v>
      </c>
      <c r="I56" s="21">
        <f t="shared" si="5"/>
        <v>0</v>
      </c>
    </row>
    <row r="57" spans="1:9" x14ac:dyDescent="0.25">
      <c r="A57" s="49">
        <v>9</v>
      </c>
      <c r="B57" s="58" t="s">
        <v>29</v>
      </c>
      <c r="C57" s="59"/>
      <c r="D57" s="59"/>
      <c r="E57" s="59"/>
      <c r="F57" s="59"/>
      <c r="G57" s="59"/>
      <c r="H57" s="59"/>
      <c r="I57" s="60"/>
    </row>
    <row r="58" spans="1:9" x14ac:dyDescent="0.25">
      <c r="A58" s="56"/>
      <c r="B58" s="54" t="s">
        <v>41</v>
      </c>
      <c r="C58" s="6" t="s">
        <v>22</v>
      </c>
      <c r="D58" s="19"/>
      <c r="E58" s="13"/>
      <c r="F58" s="19"/>
      <c r="G58" s="19"/>
      <c r="H58" s="19"/>
      <c r="I58" s="24"/>
    </row>
    <row r="59" spans="1:9" x14ac:dyDescent="0.25">
      <c r="A59" s="56"/>
      <c r="B59" s="54"/>
      <c r="C59" s="6" t="s">
        <v>13</v>
      </c>
      <c r="D59" s="19"/>
      <c r="E59" s="13"/>
      <c r="F59" s="19"/>
      <c r="G59" s="19"/>
      <c r="H59" s="19"/>
      <c r="I59" s="24"/>
    </row>
    <row r="60" spans="1:9" ht="15.6" customHeight="1" x14ac:dyDescent="0.25">
      <c r="A60" s="56"/>
      <c r="B60" s="54"/>
      <c r="C60" s="10" t="s">
        <v>14</v>
      </c>
      <c r="D60" s="19"/>
      <c r="E60" s="13"/>
      <c r="F60" s="19"/>
      <c r="G60" s="19"/>
      <c r="H60" s="19"/>
      <c r="I60" s="24"/>
    </row>
    <row r="61" spans="1:9" ht="26.25" thickBot="1" x14ac:dyDescent="0.3">
      <c r="A61" s="57"/>
      <c r="B61" s="55"/>
      <c r="C61" s="11" t="s">
        <v>21</v>
      </c>
      <c r="D61" s="20"/>
      <c r="E61" s="14"/>
      <c r="F61" s="20"/>
      <c r="G61" s="20"/>
      <c r="H61" s="20"/>
      <c r="I61" s="25"/>
    </row>
    <row r="62" spans="1:9" s="26" customFormat="1" ht="15.75" thickBot="1" x14ac:dyDescent="0.3">
      <c r="A62" s="34"/>
      <c r="B62" s="9"/>
      <c r="C62" s="35" t="s">
        <v>9</v>
      </c>
      <c r="D62" s="21">
        <f t="shared" ref="D62:I62" si="6">SUM(D58:D61)</f>
        <v>0</v>
      </c>
      <c r="E62" s="12">
        <f t="shared" si="6"/>
        <v>0</v>
      </c>
      <c r="F62" s="21">
        <f t="shared" si="6"/>
        <v>0</v>
      </c>
      <c r="G62" s="21">
        <f>SUM(G58:G61)</f>
        <v>0</v>
      </c>
      <c r="H62" s="21">
        <f t="shared" si="6"/>
        <v>0</v>
      </c>
      <c r="I62" s="21">
        <f t="shared" si="6"/>
        <v>0</v>
      </c>
    </row>
    <row r="63" spans="1:9" s="26" customFormat="1" ht="14.25" customHeight="1" thickBot="1" x14ac:dyDescent="0.3">
      <c r="A63" s="38"/>
      <c r="B63" s="39"/>
      <c r="C63" s="40" t="s">
        <v>16</v>
      </c>
      <c r="D63" s="41">
        <f t="shared" ref="D63:I63" si="7">D14+D20+D26+D32+D38+D45+D51+D56+D62</f>
        <v>150</v>
      </c>
      <c r="E63" s="48">
        <f t="shared" si="7"/>
        <v>2512929.0699999998</v>
      </c>
      <c r="F63" s="41">
        <f t="shared" si="7"/>
        <v>0</v>
      </c>
      <c r="G63" s="41">
        <f t="shared" si="7"/>
        <v>134</v>
      </c>
      <c r="H63" s="41">
        <f t="shared" si="7"/>
        <v>0</v>
      </c>
      <c r="I63" s="41">
        <f t="shared" si="7"/>
        <v>0</v>
      </c>
    </row>
    <row r="66" spans="5:5" x14ac:dyDescent="0.25">
      <c r="E66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5"/>
    <mergeCell ref="B58:B61"/>
    <mergeCell ref="B53:B55"/>
    <mergeCell ref="B57:I57"/>
    <mergeCell ref="A57:A61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2024-04-27T05:52:59Z</dcterms:modified>
</cp:coreProperties>
</file>